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41\1 výzva\"/>
    </mc:Choice>
  </mc:AlternateContent>
  <xr:revisionPtr revIDLastSave="0" documentId="13_ncr:1_{DC3DAAA9-5204-48E2-A195-D13F8C4DE708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P7" i="1" l="1"/>
  <c r="Q10" i="1" l="1"/>
  <c r="T7" i="1"/>
  <c r="S7" i="1" l="1"/>
  <c r="R10" i="1" s="1"/>
</calcChain>
</file>

<file path=xl/sharedStrings.xml><?xml version="1.0" encoding="utf-8"?>
<sst xmlns="http://schemas.openxmlformats.org/spreadsheetml/2006/main" count="43" uniqueCount="42">
  <si>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</si>
  <si>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</si>
  <si>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</si>
  <si>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</si>
  <si>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</si>
  <si>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</si>
  <si>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</si>
  <si>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</si>
  <si>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</si>
  <si>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</si>
  <si>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</si>
  <si>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</si>
  <si>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</si>
  <si>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</si>
  <si>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</si>
  <si>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</si>
  <si>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</si>
  <si>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</si>
  <si>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</si>
  <si>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</si>
  <si>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</si>
  <si>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</si>
  <si>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</si>
  <si>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</si>
  <si>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</si>
  <si>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</si>
  <si>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</si>
  <si>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</si>
  <si>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</si>
  <si>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</si>
  <si>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</si>
  <si>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</si>
  <si>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
pro roky 2022–2024
Název projektu: Digitalizace a rozvoj flexibilních forem vzdělávání na ZČU - DIGIFLEX
Číslo projektu: NPO_ZČU_MSMT-16584/2022</t>
  </si>
  <si>
    <t xml:space="preserve">Příloha č. 2 Kupní smlouvy - technická specifikace
Výpočetní technika (III.) 141 - 2022 </t>
  </si>
  <si>
    <t>A3-FPE-4</t>
  </si>
  <si>
    <t>20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</si>
  <si>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</si>
  <si>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Mgr. Jan Krotký, Ph.D.,
Tel.: 777 893 075,
37763 6503</t>
  </si>
  <si>
    <t>Klatovská 51,
301 00 Plzeň,
Fakulta pedagogická - Katedra matematiky, fyziky a technické výchovy,
místnost KL 238</t>
  </si>
  <si>
    <t>Notebook 15,6"</t>
  </si>
  <si>
    <t>Prodloužená záruka min. na 5 let, 
On-Site.</t>
  </si>
  <si>
    <t>Notebook klasické konstrukce.
Min. 6 jádrový procesor, min. 14 000 bodů v www.cpubenchmark.net (k 14.10.2022).
Displej 15,6", IPS, Full HD, poměr stran 16:9, jas min. 250 cd/m2, min. 45% NTSC, matný nebo antireflexní.
Integrovaná grafická karta.
Min. 8 GB RAM DDR4, frekvence alespoň 3000 MHz, 2 paměťové sloty (1 volný).
Disk min. 512 GB M.2 SSD PCIe NVMe.
Bez mechaniky.
Wi-Fi ax, Bluetooth min. v5.0.
Minimální počty a rychlosti portů: 3x USB 3.0/3.1/3.2 Gen 1 Type-A, 1x USB 3.1/3.2 Gen 2 Type-C, 1x HDMI, RJ-45; 
HD kamera, čtečka otisků prstů.
Podsvícená voděodolná klávesnice s českou lokalizací a numerickým blokem.
Operační systém Windows 10 Pro - OS Windows požadujeme z důvodu kompatibility s interními aplikacemi ZČU (Stag, Magion,...).
Baterie min. 40 Wh.
Prodloužená záruka min. na 5 let, On-Site.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</si>
</sst>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indexed="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8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top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51" zoomScaleNormal="51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18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50.42578125" style="5" customWidth="1"/>
    <col min="12" max="12" width="33.7109375" style="5" customWidth="1"/>
    <col min="13" max="13" width="25.85546875" style="5" customWidth="1"/>
    <col min="14" max="14" width="37.140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70" t="s">
        <v>33</v>
      </c>
      <c r="C1" s="71"/>
      <c r="D1" s="71"/>
      <c r="E1" s="34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62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94.5" customHeight="1" x14ac:dyDescent="0.25">
      <c r="B3" s="13"/>
      <c r="C3" s="12" t="s">
        <v>0</v>
      </c>
      <c r="D3" s="66"/>
      <c r="E3" s="66"/>
      <c r="F3" s="66"/>
      <c r="G3" s="83"/>
      <c r="H3" s="83"/>
      <c r="I3" s="83"/>
      <c r="J3" s="83"/>
      <c r="K3" s="83"/>
      <c r="L3" s="83"/>
      <c r="M3" s="83"/>
      <c r="N3" s="83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6"/>
      <c r="E4" s="66"/>
      <c r="F4" s="66"/>
      <c r="G4" s="66"/>
      <c r="H4" s="6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2" t="s">
        <v>2</v>
      </c>
      <c r="H5" s="73"/>
      <c r="I5" s="1"/>
      <c r="J5" s="5"/>
      <c r="N5" s="1"/>
      <c r="O5" s="19"/>
      <c r="P5" s="19"/>
      <c r="R5" s="18" t="s">
        <v>2</v>
      </c>
      <c r="V5" s="36"/>
    </row>
    <row r="6" spans="1:22" ht="70.5" customHeight="1" thickTop="1" thickBot="1" x14ac:dyDescent="0.3">
      <c r="B6" s="37" t="s">
        <v>3</v>
      </c>
      <c r="C6" s="38" t="s">
        <v>12</v>
      </c>
      <c r="D6" s="38" t="s">
        <v>4</v>
      </c>
      <c r="E6" s="38" t="s">
        <v>13</v>
      </c>
      <c r="F6" s="38" t="s">
        <v>14</v>
      </c>
      <c r="G6" s="43" t="s">
        <v>23</v>
      </c>
      <c r="H6" s="44" t="s">
        <v>25</v>
      </c>
      <c r="I6" s="39" t="s">
        <v>15</v>
      </c>
      <c r="J6" s="38" t="s">
        <v>16</v>
      </c>
      <c r="K6" s="38" t="s">
        <v>31</v>
      </c>
      <c r="L6" s="40" t="s">
        <v>17</v>
      </c>
      <c r="M6" s="41" t="s">
        <v>18</v>
      </c>
      <c r="N6" s="40" t="s">
        <v>19</v>
      </c>
      <c r="O6" s="38" t="s">
        <v>36</v>
      </c>
      <c r="P6" s="40" t="s">
        <v>20</v>
      </c>
      <c r="Q6" s="38" t="s">
        <v>5</v>
      </c>
      <c r="R6" s="42" t="s">
        <v>6</v>
      </c>
      <c r="S6" s="65" t="s">
        <v>7</v>
      </c>
      <c r="T6" s="65" t="s">
        <v>8</v>
      </c>
      <c r="U6" s="40" t="s">
        <v>21</v>
      </c>
      <c r="V6" s="40" t="s">
        <v>22</v>
      </c>
    </row>
    <row r="7" spans="1:22" ht="350.25" customHeight="1" thickTop="1" thickBot="1" x14ac:dyDescent="0.3">
      <c r="A7" s="20"/>
      <c r="B7" s="47">
        <v>1</v>
      </c>
      <c r="C7" s="48" t="s">
        <v>39</v>
      </c>
      <c r="D7" s="49">
        <v>25</v>
      </c>
      <c r="E7" s="50" t="s">
        <v>24</v>
      </c>
      <c r="F7" s="64" t="s">
        <v>41</v>
      </c>
      <c r="G7" s="67"/>
      <c r="H7" s="68"/>
      <c r="I7" s="51" t="s">
        <v>29</v>
      </c>
      <c r="J7" s="52" t="s">
        <v>30</v>
      </c>
      <c r="K7" s="59" t="s">
        <v>32</v>
      </c>
      <c r="L7" s="53" t="s">
        <v>40</v>
      </c>
      <c r="M7" s="63" t="s">
        <v>37</v>
      </c>
      <c r="N7" s="63" t="s">
        <v>38</v>
      </c>
      <c r="O7" s="54" t="s">
        <v>35</v>
      </c>
      <c r="P7" s="55">
        <f>D7*Q7</f>
        <v>525000</v>
      </c>
      <c r="Q7" s="56">
        <v>21000</v>
      </c>
      <c r="R7" s="69"/>
      <c r="S7" s="57">
        <f>D7*R7</f>
        <v>0</v>
      </c>
      <c r="T7" s="58" t="str">
        <f t="shared" ref="T7" si="0">IF(ISNUMBER(R7), IF(R7&gt;Q7,"NEVYHOVUJE","VYHOVUJE")," ")</f>
        <v xml:space="preserve"> </v>
      </c>
      <c r="U7" s="61" t="s">
        <v>34</v>
      </c>
      <c r="V7" s="60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81" t="s">
        <v>28</v>
      </c>
      <c r="C9" s="81"/>
      <c r="D9" s="81"/>
      <c r="E9" s="81"/>
      <c r="F9" s="81"/>
      <c r="G9" s="81"/>
      <c r="H9" s="46"/>
      <c r="I9" s="46"/>
      <c r="J9" s="21"/>
      <c r="K9" s="21"/>
      <c r="L9" s="7"/>
      <c r="M9" s="7"/>
      <c r="N9" s="7"/>
      <c r="O9" s="22"/>
      <c r="P9" s="22"/>
      <c r="Q9" s="23" t="s">
        <v>9</v>
      </c>
      <c r="R9" s="78" t="s">
        <v>10</v>
      </c>
      <c r="S9" s="79"/>
      <c r="T9" s="80"/>
      <c r="U9" s="24"/>
      <c r="V9" s="25"/>
    </row>
    <row r="10" spans="1:22" ht="50.45" customHeight="1" thickTop="1" thickBot="1" x14ac:dyDescent="0.3">
      <c r="B10" s="82" t="s">
        <v>26</v>
      </c>
      <c r="C10" s="82"/>
      <c r="D10" s="82"/>
      <c r="E10" s="82"/>
      <c r="F10" s="82"/>
      <c r="G10" s="82"/>
      <c r="H10" s="82"/>
      <c r="I10" s="26"/>
      <c r="L10" s="9"/>
      <c r="M10" s="9"/>
      <c r="N10" s="9"/>
      <c r="O10" s="27"/>
      <c r="P10" s="27"/>
      <c r="Q10" s="28">
        <f>SUM(P7:P7)</f>
        <v>525000</v>
      </c>
      <c r="R10" s="75">
        <f>SUM(S7:S7)</f>
        <v>0</v>
      </c>
      <c r="S10" s="76"/>
      <c r="T10" s="77"/>
    </row>
    <row r="11" spans="1:22" ht="15.75" thickTop="1" x14ac:dyDescent="0.25">
      <c r="B11" s="74" t="s">
        <v>27</v>
      </c>
      <c r="C11" s="74"/>
      <c r="D11" s="74"/>
      <c r="E11" s="74"/>
      <c r="F11" s="74"/>
      <c r="G11" s="74"/>
      <c r="H11" s="66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5"/>
      <c r="C12" s="45"/>
      <c r="D12" s="45"/>
      <c r="E12" s="45"/>
      <c r="F12" s="45"/>
      <c r="G12" s="66"/>
      <c r="H12" s="66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5"/>
      <c r="C13" s="45"/>
      <c r="D13" s="45"/>
      <c r="E13" s="45"/>
      <c r="F13" s="45"/>
      <c r="G13" s="66"/>
      <c r="H13" s="66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5"/>
      <c r="C14" s="45"/>
      <c r="D14" s="45"/>
      <c r="E14" s="45"/>
      <c r="F14" s="45"/>
      <c r="G14" s="66"/>
      <c r="H14" s="66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6"/>
      <c r="H15" s="66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5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6"/>
      <c r="H17" s="6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6"/>
      <c r="H18" s="6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6"/>
      <c r="H19" s="6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6"/>
      <c r="H20" s="66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6"/>
      <c r="H21" s="6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6"/>
      <c r="H22" s="66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6"/>
      <c r="H23" s="66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6"/>
      <c r="H24" s="66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6"/>
      <c r="H25" s="66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6"/>
      <c r="H26" s="66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6"/>
      <c r="H27" s="66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6"/>
      <c r="H28" s="66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6"/>
      <c r="H29" s="66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6"/>
      <c r="H30" s="66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6"/>
      <c r="H31" s="66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6"/>
      <c r="H32" s="66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6"/>
      <c r="H33" s="66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6"/>
      <c r="H34" s="66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6"/>
      <c r="H35" s="66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6"/>
      <c r="H36" s="66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6"/>
      <c r="H37" s="66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6"/>
      <c r="H38" s="66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6"/>
      <c r="H39" s="66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6"/>
      <c r="H40" s="66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6"/>
      <c r="H41" s="66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6"/>
      <c r="H42" s="66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6"/>
      <c r="H43" s="66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6"/>
      <c r="H44" s="66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6"/>
      <c r="H45" s="66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6"/>
      <c r="H46" s="66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6"/>
      <c r="H47" s="66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6"/>
      <c r="H48" s="66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6"/>
      <c r="H49" s="66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6"/>
      <c r="H50" s="66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6"/>
      <c r="H51" s="66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6"/>
      <c r="H52" s="66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6"/>
      <c r="H53" s="66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6"/>
      <c r="H54" s="66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6"/>
      <c r="H55" s="66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6"/>
      <c r="H56" s="66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6"/>
      <c r="H57" s="66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6"/>
      <c r="H58" s="66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6"/>
      <c r="H59" s="66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6"/>
      <c r="H60" s="66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6"/>
      <c r="H61" s="66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6"/>
      <c r="H62" s="66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6"/>
      <c r="H63" s="66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6"/>
      <c r="H64" s="66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6"/>
      <c r="H65" s="66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6"/>
      <c r="H66" s="66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6"/>
      <c r="H67" s="66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6"/>
      <c r="H68" s="66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6"/>
      <c r="H69" s="66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6"/>
      <c r="H70" s="66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6"/>
      <c r="H71" s="66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6"/>
      <c r="H72" s="66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6"/>
      <c r="H73" s="66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6"/>
      <c r="H74" s="66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6"/>
      <c r="H75" s="66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6"/>
      <c r="H76" s="66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6"/>
      <c r="H77" s="66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6"/>
      <c r="H78" s="66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6"/>
      <c r="H79" s="66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6"/>
      <c r="H80" s="66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6"/>
      <c r="H81" s="66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6"/>
      <c r="H82" s="66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6"/>
      <c r="H83" s="66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6"/>
      <c r="H84" s="66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6"/>
      <c r="H85" s="66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6"/>
      <c r="H86" s="66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6"/>
      <c r="H87" s="66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6"/>
      <c r="H88" s="66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6"/>
      <c r="H89" s="66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6"/>
      <c r="H90" s="66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6"/>
      <c r="H91" s="66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6"/>
      <c r="H92" s="66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6"/>
      <c r="H93" s="66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6"/>
      <c r="H94" s="66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6"/>
      <c r="H95" s="66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6"/>
      <c r="H96" s="66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C3xh5leLn4ZKTkXtEfNLWLfd7oueRKsbqNYnObmaiDS/FtqzMSfGZIRxYG81NIaRNt2QhIWCLipcaJueBazxIw==" saltValue="MAX/OOFoYPzqpOCbxAeaPA==" spinCount="100000" sheet="1" objects="1" scenarios="1"/>
  <mergeCells count="8">
    <mergeCell ref="B1:D1"/>
    <mergeCell ref="G5:H5"/>
    <mergeCell ref="B11:G11"/>
    <mergeCell ref="R10:T10"/>
    <mergeCell ref="R9:T9"/>
    <mergeCell ref="B9:G9"/>
    <mergeCell ref="B10:H10"/>
    <mergeCell ref="G3:N3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2022-10-31T06:49:39Z</dcterms:modified>
</cp:coreProperties>
</file>